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<sst xmlns="http://schemas.openxmlformats.org/spreadsheetml/2006/main" count="31" uniqueCount="31">
  <si>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Наименование показателя</t>
  </si>
  <si>
    <t>% исполнения</t>
  </si>
  <si>
    <t xml:space="preserve">Доходы бюджета - Всего </t>
  </si>
  <si>
    <t>Налоговые и неналоговые доходы бюджета</t>
  </si>
  <si>
    <t>Налоговые доходы</t>
  </si>
  <si>
    <t>Налог на доходы физических лиц</t>
  </si>
  <si>
    <t>Акцизы</t>
  </si>
  <si>
    <t>Земельный налог</t>
  </si>
  <si>
    <t>Неналоговые доходы</t>
  </si>
  <si>
    <t xml:space="preserve">Доходы от использования имущества, находящегося в государственной и муниципальной собственности </t>
  </si>
  <si>
    <t xml:space="preserve">Платежи при пользовании природными ресурсами </t>
  </si>
  <si>
    <t xml:space="preserve">Доходы от продажи материальных и нематериальных активов </t>
  </si>
  <si>
    <t>Штрафы, санкции, возмещение ущерба</t>
  </si>
  <si>
    <t>Прочие неналоговые доходы</t>
  </si>
  <si>
    <t xml:space="preserve">Безвозмездные поступления </t>
  </si>
  <si>
    <t>Межбюджетные трансферты</t>
  </si>
  <si>
    <t>Субсидии</t>
  </si>
  <si>
    <t>Субвенции</t>
  </si>
  <si>
    <t xml:space="preserve">Иные межбюджетные трансферты </t>
  </si>
  <si>
    <t xml:space="preserve">Прочие безвозмездные поступления </t>
  </si>
  <si>
    <t>Доходы муниципального образования город Лобня</t>
  </si>
  <si>
    <t>Налоги на совокупный доход</t>
  </si>
  <si>
    <t>Налог на имущество физических лиц</t>
  </si>
  <si>
    <t>Государственная пошлина</t>
  </si>
  <si>
    <t>Доходы от оказания платных услуг</t>
  </si>
  <si>
    <t>Прочие налоги и сборы</t>
  </si>
  <si>
    <t>Темп прироста исполнения, %</t>
  </si>
  <si>
    <t>тыс. рублей</t>
  </si>
  <si>
    <t>Исполнено на 31.12.2016</t>
  </si>
  <si>
    <t>Назначено на 31.12.2017</t>
  </si>
  <si>
    <t>Исполнено на 31.12.2017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</si>
</sst>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sz val="11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53"/>
      <name val="Arial"/>
      <family val="2"/>
    </font>
    <font>
      <sz val="9"/>
      <color indexed="17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7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7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39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4" fontId="39" fillId="0" borderId="11" xfId="0" applyNumberFormat="1" applyFont="1" applyBorder="1" applyAlignment="1">
      <alignment horizontal="right" vertical="top" wrapText="1"/>
    </xf>
    <xf numFmtId="2" fontId="39" fillId="0" borderId="11" xfId="0" applyNumberFormat="1" applyFont="1" applyBorder="1" applyAlignment="1">
      <alignment horizontal="righ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center" wrapText="1"/>
    </xf>
    <xf numFmtId="4" fontId="40" fillId="0" borderId="14" xfId="0" applyNumberFormat="1" applyFont="1" applyBorder="1" applyAlignment="1">
      <alignment horizontal="right" vertical="top" wrapText="1"/>
    </xf>
    <xf numFmtId="2" fontId="40" fillId="0" borderId="14" xfId="0" applyNumberFormat="1" applyFont="1" applyBorder="1" applyAlignment="1">
      <alignment horizontal="right" vertical="top" wrapText="1"/>
    </xf>
    <xf numFmtId="4" fontId="40" fillId="0" borderId="11" xfId="0" applyNumberFormat="1" applyFont="1" applyBorder="1" applyAlignment="1">
      <alignment horizontal="right" vertical="top" wrapText="1"/>
    </xf>
    <xf numFmtId="2" fontId="40" fillId="0" borderId="11" xfId="0" applyNumberFormat="1" applyFont="1" applyBorder="1" applyAlignment="1">
      <alignment horizontal="right" vertical="top" wrapText="1"/>
    </xf>
    <xf numFmtId="0" fontId="41" fillId="0" borderId="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wrapText="1"/>
    </xf>
    <xf numFmtId="0" fontId="40" fillId="0" borderId="14" xfId="0" applyFont="1" applyBorder="1" applyAlignment="1">
      <alignment horizontal="left" vertical="top" wrapText="1"/>
    </xf>
    <xf numFmtId="4" fontId="40" fillId="0" borderId="14" xfId="0" applyNumberFormat="1" applyFont="1" applyBorder="1" applyAlignment="1">
      <alignment horizontal="right" vertical="top" wrapText="1"/>
    </xf>
    <xf numFmtId="0" fontId="40" fillId="0" borderId="11" xfId="0" applyFont="1" applyBorder="1" applyAlignment="1">
      <alignment horizontal="left" vertical="top" wrapText="1"/>
    </xf>
    <xf numFmtId="4" fontId="40" fillId="0" borderId="11" xfId="0" applyNumberFormat="1" applyFont="1" applyBorder="1" applyAlignment="1">
      <alignment horizontal="right" vertical="top" wrapText="1"/>
    </xf>
    <xf numFmtId="0" fontId="39" fillId="0" borderId="15" xfId="0" applyFont="1" applyBorder="1" applyAlignment="1">
      <alignment horizontal="right" vertical="center" wrapText="1"/>
    </xf>
    <xf numFmtId="4" fontId="39" fillId="0" borderId="11" xfId="0" applyNumberFormat="1" applyFont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666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zoomScalePageLayoutView="0" workbookViewId="0" topLeftCell="A1">
      <selection activeCell="H27" sqref="H27"/>
    </sheetView>
  </sheetViews>
  <sheetFormatPr defaultColWidth="9.140625" defaultRowHeight="12.75"/>
  <cols>
    <col min="1" max="1" width="4.28125" style="0" customWidth="1"/>
    <col min="2" max="2" width="49.140625" style="0" customWidth="1"/>
    <col min="3" max="3" width="14.00390625" style="0" customWidth="1"/>
    <col min="4" max="4" width="4.57421875" style="0" customWidth="1"/>
    <col min="5" max="5" width="9.7109375" style="0" customWidth="1"/>
    <col min="6" max="6" width="15.00390625" style="0" customWidth="1"/>
    <col min="7" max="7" width="11.57421875" style="0" customWidth="1"/>
    <col min="8" max="8" width="14.57421875" style="0" customWidth="1"/>
  </cols>
  <sheetData>
    <row r="1" spans="1:8" s="1" customFormat="1" ht="37.5" customHeight="1">
      <c r="A1" s="13" t="s">
        <v>20</v>
      </c>
      <c r="B1" s="13"/>
      <c r="C1" s="13"/>
      <c r="D1" s="13"/>
      <c r="E1" s="13"/>
      <c r="F1" s="13"/>
      <c r="G1" s="13"/>
      <c r="H1" s="13"/>
    </row>
    <row r="2" spans="1:8" s="1" customFormat="1" ht="17.25" customHeight="1">
      <c r="A2" s="20" t="s">
        <v>27</v>
      </c>
      <c r="B2" s="20"/>
      <c r="C2" s="20"/>
      <c r="D2" s="20"/>
      <c r="E2" s="20"/>
      <c r="F2" s="20"/>
      <c r="G2" s="20"/>
      <c r="H2" s="20"/>
    </row>
    <row r="3" spans="1:8" s="3" customFormat="1" ht="30.75" customHeight="1">
      <c r="A3" s="14" t="s">
        <v>0</v>
      </c>
      <c r="B3" s="14"/>
      <c r="C3" s="8" t="s">
        <v>28</v>
      </c>
      <c r="D3" s="15" t="s">
        <v>29</v>
      </c>
      <c r="E3" s="15"/>
      <c r="F3" s="8" t="s">
        <v>30</v>
      </c>
      <c r="G3" s="2" t="s">
        <v>1</v>
      </c>
      <c r="H3" s="8" t="s">
        <v>26</v>
      </c>
    </row>
    <row r="4" spans="1:8" s="3" customFormat="1" ht="14.25">
      <c r="A4" s="16" t="s">
        <v>2</v>
      </c>
      <c r="B4" s="16"/>
      <c r="C4" s="9">
        <v>2344253.2</v>
      </c>
      <c r="D4" s="17">
        <v>2829574.2</v>
      </c>
      <c r="E4" s="17"/>
      <c r="F4" s="9">
        <v>2814158.3</v>
      </c>
      <c r="G4" s="10">
        <f>F4/D4*100</f>
        <v>99.45518657895593</v>
      </c>
      <c r="H4" s="10">
        <f>F4/C4*100-100</f>
        <v>20.044980636050738</v>
      </c>
    </row>
    <row r="5" spans="1:8" s="3" customFormat="1" ht="14.25">
      <c r="A5" s="18" t="s">
        <v>3</v>
      </c>
      <c r="B5" s="18"/>
      <c r="C5" s="11">
        <v>1252311.3</v>
      </c>
      <c r="D5" s="19">
        <v>1305143.5</v>
      </c>
      <c r="E5" s="19"/>
      <c r="F5" s="11">
        <v>1363539.3</v>
      </c>
      <c r="G5" s="12">
        <f>F5/D5*100</f>
        <v>104.47428194677444</v>
      </c>
      <c r="H5" s="12">
        <f>F5/C5*100-100</f>
        <v>8.881817164789624</v>
      </c>
    </row>
    <row r="6" spans="1:8" s="3" customFormat="1" ht="14.25">
      <c r="A6" s="18" t="s">
        <v>4</v>
      </c>
      <c r="B6" s="18"/>
      <c r="C6" s="11">
        <v>994890.9</v>
      </c>
      <c r="D6" s="19">
        <v>1085577.5</v>
      </c>
      <c r="E6" s="19"/>
      <c r="F6" s="11">
        <v>1126304.8</v>
      </c>
      <c r="G6" s="12">
        <f>F6/D6*100</f>
        <v>103.75167134543597</v>
      </c>
      <c r="H6" s="12">
        <f>F6/C6*100-100</f>
        <v>13.208875465641512</v>
      </c>
    </row>
    <row r="7" spans="1:8" s="3" customFormat="1" ht="15">
      <c r="A7" s="6"/>
      <c r="B7" s="7" t="s">
        <v>5</v>
      </c>
      <c r="C7" s="4">
        <v>607600.8</v>
      </c>
      <c r="D7" s="21">
        <v>688991.5</v>
      </c>
      <c r="E7" s="21"/>
      <c r="F7" s="4">
        <v>711671.6</v>
      </c>
      <c r="G7" s="5">
        <f>F7/D7*100</f>
        <v>103.29178226436755</v>
      </c>
      <c r="H7" s="5">
        <f>F7/C7*100-100</f>
        <v>17.128153879981724</v>
      </c>
    </row>
    <row r="8" spans="1:8" s="3" customFormat="1" ht="15">
      <c r="A8" s="6"/>
      <c r="B8" s="7" t="s">
        <v>6</v>
      </c>
      <c r="C8" s="4">
        <v>8143.4</v>
      </c>
      <c r="D8" s="21">
        <v>6505</v>
      </c>
      <c r="E8" s="21"/>
      <c r="F8" s="4">
        <v>6146.8</v>
      </c>
      <c r="G8" s="5">
        <f>F8/D8*100</f>
        <v>94.4934665641814</v>
      </c>
      <c r="H8" s="5">
        <f>F8/C8*100-100</f>
        <v>-24.518014588501117</v>
      </c>
    </row>
    <row r="9" spans="1:8" s="3" customFormat="1" ht="15">
      <c r="A9" s="6"/>
      <c r="B9" s="7" t="s">
        <v>21</v>
      </c>
      <c r="C9" s="4">
        <v>143368.2</v>
      </c>
      <c r="D9" s="21">
        <v>154530</v>
      </c>
      <c r="E9" s="21"/>
      <c r="F9" s="4">
        <v>162569.5</v>
      </c>
      <c r="G9" s="5">
        <f>F9/D9*100</f>
        <v>105.20254966673137</v>
      </c>
      <c r="H9" s="5">
        <f>F9/C9*100-100</f>
        <v>13.392997889350625</v>
      </c>
    </row>
    <row r="10" spans="1:8" s="3" customFormat="1" ht="15">
      <c r="A10" s="6"/>
      <c r="B10" s="7" t="s">
        <v>22</v>
      </c>
      <c r="C10" s="4">
        <v>17129</v>
      </c>
      <c r="D10" s="21">
        <v>36060</v>
      </c>
      <c r="E10" s="21"/>
      <c r="F10" s="4">
        <v>33298.9</v>
      </c>
      <c r="G10" s="5">
        <f>F10/D10*100</f>
        <v>92.3430393788131</v>
      </c>
      <c r="H10" s="5">
        <f>F10/C10*100-100</f>
        <v>94.4007239185008</v>
      </c>
    </row>
    <row r="11" spans="1:8" s="3" customFormat="1" ht="15">
      <c r="A11" s="6"/>
      <c r="B11" s="7" t="s">
        <v>7</v>
      </c>
      <c r="C11" s="4">
        <v>208390.1</v>
      </c>
      <c r="D11" s="21">
        <v>190111</v>
      </c>
      <c r="E11" s="21"/>
      <c r="F11" s="4">
        <v>202618.4</v>
      </c>
      <c r="G11" s="5">
        <f>F11/D11*100</f>
        <v>106.57899858503717</v>
      </c>
      <c r="H11" s="5">
        <f>F11/C11*100-100</f>
        <v>-2.7696613226828077</v>
      </c>
    </row>
    <row r="12" spans="1:8" s="3" customFormat="1" ht="15">
      <c r="A12" s="6"/>
      <c r="B12" s="7" t="s">
        <v>23</v>
      </c>
      <c r="C12" s="4">
        <v>10216.4</v>
      </c>
      <c r="D12" s="21">
        <v>9380</v>
      </c>
      <c r="E12" s="21"/>
      <c r="F12" s="4">
        <v>9993.9</v>
      </c>
      <c r="G12" s="5">
        <f>F12/D12*100</f>
        <v>106.54477611940298</v>
      </c>
      <c r="H12" s="5">
        <f>F12/C12*100-100</f>
        <v>-2.1778708742805577</v>
      </c>
    </row>
    <row r="13" spans="1:8" s="3" customFormat="1" ht="15">
      <c r="A13" s="6"/>
      <c r="B13" s="7" t="s">
        <v>25</v>
      </c>
      <c r="C13" s="4">
        <v>43</v>
      </c>
      <c r="D13" s="21"/>
      <c r="E13" s="21"/>
      <c r="F13" s="4">
        <v>5.7</v>
      </c>
      <c r="G13" s="5"/>
      <c r="H13" s="5">
        <f>F13/C13*100-100</f>
        <v>-86.74418604651163</v>
      </c>
    </row>
    <row r="14" spans="1:8" s="3" customFormat="1" ht="14.25">
      <c r="A14" s="18" t="s">
        <v>8</v>
      </c>
      <c r="B14" s="18"/>
      <c r="C14" s="11">
        <v>257420.4</v>
      </c>
      <c r="D14" s="19">
        <v>219566</v>
      </c>
      <c r="E14" s="19"/>
      <c r="F14" s="11">
        <v>237234.5</v>
      </c>
      <c r="G14" s="12">
        <f>F14/D14*100</f>
        <v>108.04701092154522</v>
      </c>
      <c r="H14" s="12">
        <f>F14/C14*100-100</f>
        <v>-7.841608512767436</v>
      </c>
    </row>
    <row r="15" spans="1:8" s="3" customFormat="1" ht="28.5" customHeight="1">
      <c r="A15" s="6"/>
      <c r="B15" s="7" t="s">
        <v>9</v>
      </c>
      <c r="C15" s="4">
        <v>204411.8</v>
      </c>
      <c r="D15" s="21">
        <v>189003.2</v>
      </c>
      <c r="E15" s="21"/>
      <c r="F15" s="4">
        <v>197381.5</v>
      </c>
      <c r="G15" s="5">
        <f>F15/D15*100</f>
        <v>104.43288790877614</v>
      </c>
      <c r="H15" s="5">
        <f>F15/C15*100-100</f>
        <v>-3.4392828594043863</v>
      </c>
    </row>
    <row r="16" spans="1:8" s="3" customFormat="1" ht="15">
      <c r="A16" s="6"/>
      <c r="B16" s="7" t="s">
        <v>10</v>
      </c>
      <c r="C16" s="4">
        <v>855.9</v>
      </c>
      <c r="D16" s="21">
        <v>573.2</v>
      </c>
      <c r="E16" s="21"/>
      <c r="F16" s="4">
        <v>1256.6</v>
      </c>
      <c r="G16" s="5">
        <f>F16/D16*100</f>
        <v>219.22540125610604</v>
      </c>
      <c r="H16" s="5">
        <f>F16/C16*100-100</f>
        <v>46.816216847762576</v>
      </c>
    </row>
    <row r="17" spans="1:8" s="3" customFormat="1" ht="15">
      <c r="A17" s="6"/>
      <c r="B17" s="7" t="s">
        <v>24</v>
      </c>
      <c r="C17" s="4">
        <v>4338.5</v>
      </c>
      <c r="D17" s="21">
        <v>3566.2</v>
      </c>
      <c r="E17" s="21"/>
      <c r="F17" s="4">
        <v>3977.6</v>
      </c>
      <c r="G17" s="5">
        <f>F17/D17*100</f>
        <v>111.53608883405306</v>
      </c>
      <c r="H17" s="5">
        <f>F17/C17*100-100</f>
        <v>-8.318543275325567</v>
      </c>
    </row>
    <row r="18" spans="1:8" s="3" customFormat="1" ht="30">
      <c r="A18" s="6"/>
      <c r="B18" s="7" t="s">
        <v>11</v>
      </c>
      <c r="C18" s="4">
        <v>12464.5</v>
      </c>
      <c r="D18" s="21">
        <v>9134.1</v>
      </c>
      <c r="E18" s="21"/>
      <c r="F18" s="4">
        <v>9689.7</v>
      </c>
      <c r="G18" s="5">
        <f>F18/D18*100</f>
        <v>106.08270108713502</v>
      </c>
      <c r="H18" s="5">
        <f>F18/C18*100-100</f>
        <v>-22.261623009346536</v>
      </c>
    </row>
    <row r="19" spans="1:8" s="3" customFormat="1" ht="15">
      <c r="A19" s="6"/>
      <c r="B19" s="7" t="s">
        <v>12</v>
      </c>
      <c r="C19" s="4">
        <v>12776.9</v>
      </c>
      <c r="D19" s="21">
        <v>12402</v>
      </c>
      <c r="E19" s="21"/>
      <c r="F19" s="4">
        <v>14786</v>
      </c>
      <c r="G19" s="5">
        <f>F19/D19*100</f>
        <v>119.22270601515885</v>
      </c>
      <c r="H19" s="5">
        <f>F19/C19*100-100</f>
        <v>15.724471507173106</v>
      </c>
    </row>
    <row r="20" spans="1:8" s="3" customFormat="1" ht="15">
      <c r="A20" s="6"/>
      <c r="B20" s="7" t="s">
        <v>13</v>
      </c>
      <c r="C20" s="4">
        <v>22572.8</v>
      </c>
      <c r="D20" s="21">
        <v>4887.3</v>
      </c>
      <c r="E20" s="21"/>
      <c r="F20" s="4">
        <v>10143.1</v>
      </c>
      <c r="G20" s="5">
        <f>F20/D20*100</f>
        <v>207.53995048390726</v>
      </c>
      <c r="H20" s="5">
        <f>F20/C20*100-100</f>
        <v>-55.064945421037706</v>
      </c>
    </row>
    <row r="21" spans="1:8" s="3" customFormat="1" ht="14.25">
      <c r="A21" s="18" t="s">
        <v>14</v>
      </c>
      <c r="B21" s="18"/>
      <c r="C21" s="11">
        <v>1091941.9</v>
      </c>
      <c r="D21" s="19">
        <v>1524430.7</v>
      </c>
      <c r="E21" s="19"/>
      <c r="F21" s="11">
        <v>1450619</v>
      </c>
      <c r="G21" s="12">
        <f>F21/D21*100</f>
        <v>95.15808098065725</v>
      </c>
      <c r="H21" s="12">
        <f>F21/C21*100-100</f>
        <v>32.84763594106977</v>
      </c>
    </row>
    <row r="22" spans="1:8" s="3" customFormat="1" ht="15">
      <c r="A22" s="6"/>
      <c r="B22" s="7" t="s">
        <v>15</v>
      </c>
      <c r="C22" s="4">
        <v>1091497.6</v>
      </c>
      <c r="D22" s="21">
        <v>1524019</v>
      </c>
      <c r="E22" s="21"/>
      <c r="F22" s="4">
        <v>1450224.5</v>
      </c>
      <c r="G22" s="5">
        <f>F22/D22*100</f>
        <v>95.1579015747179</v>
      </c>
      <c r="H22" s="5">
        <f>F22/C22*100-100</f>
        <v>32.86556928755499</v>
      </c>
    </row>
    <row r="23" spans="1:8" s="3" customFormat="1" ht="15">
      <c r="A23" s="6"/>
      <c r="B23" s="7" t="s">
        <v>16</v>
      </c>
      <c r="C23" s="4">
        <v>47144</v>
      </c>
      <c r="D23" s="21">
        <v>319487</v>
      </c>
      <c r="E23" s="21"/>
      <c r="F23" s="4">
        <v>255446.9</v>
      </c>
      <c r="G23" s="5">
        <f>F23/D23*100</f>
        <v>79.95533464585414</v>
      </c>
      <c r="H23" s="5">
        <f>F23/C23*100-100</f>
        <v>441.8439249957577</v>
      </c>
    </row>
    <row r="24" spans="1:8" s="3" customFormat="1" ht="15">
      <c r="A24" s="6"/>
      <c r="B24" s="7" t="s">
        <v>17</v>
      </c>
      <c r="C24" s="4">
        <v>1038688.5</v>
      </c>
      <c r="D24" s="21">
        <v>1202632</v>
      </c>
      <c r="E24" s="21"/>
      <c r="F24" s="4">
        <v>1192882.3</v>
      </c>
      <c r="G24" s="5">
        <f>F24/D24*100</f>
        <v>99.18930312847155</v>
      </c>
      <c r="H24" s="5">
        <f>F24/C24*100-100</f>
        <v>14.845047384273542</v>
      </c>
    </row>
    <row r="25" spans="1:8" s="3" customFormat="1" ht="15">
      <c r="A25" s="6"/>
      <c r="B25" s="7" t="s">
        <v>18</v>
      </c>
      <c r="C25" s="4">
        <v>5665.1</v>
      </c>
      <c r="D25" s="21">
        <v>1900</v>
      </c>
      <c r="E25" s="21"/>
      <c r="F25" s="4">
        <v>1895.3</v>
      </c>
      <c r="G25" s="5">
        <f>F25/D25*100</f>
        <v>99.75263157894737</v>
      </c>
      <c r="H25" s="5">
        <f>F25/C25*100-100</f>
        <v>-66.54427988914583</v>
      </c>
    </row>
    <row r="26" spans="1:8" s="3" customFormat="1" ht="15">
      <c r="A26" s="6"/>
      <c r="B26" s="7" t="s">
        <v>19</v>
      </c>
      <c r="C26" s="4">
        <v>444.3</v>
      </c>
      <c r="D26" s="21">
        <v>411.7</v>
      </c>
      <c r="E26" s="21"/>
      <c r="F26" s="4">
        <v>394.5</v>
      </c>
      <c r="G26" s="5">
        <f>F26/D26*100</f>
        <v>95.8222006315278</v>
      </c>
      <c r="H26" s="5">
        <f>F26/C26*100-100</f>
        <v>-11.208642808912899</v>
      </c>
    </row>
  </sheetData>
  <sheetProtection/>
  <mergeCells count="32">
    <mergeCell ref="D23:E23"/>
    <mergeCell ref="D24:E24"/>
    <mergeCell ref="D25:E25"/>
    <mergeCell ref="D26:E26"/>
    <mergeCell ref="D9:E9"/>
    <mergeCell ref="D10:E10"/>
    <mergeCell ref="D17:E17"/>
    <mergeCell ref="D13:E13"/>
    <mergeCell ref="D18:E18"/>
    <mergeCell ref="D19:E19"/>
    <mergeCell ref="D22:E22"/>
    <mergeCell ref="D11:E11"/>
    <mergeCell ref="D12:E12"/>
    <mergeCell ref="A14:B14"/>
    <mergeCell ref="D14:E14"/>
    <mergeCell ref="D15:E15"/>
    <mergeCell ref="D16:E16"/>
    <mergeCell ref="A6:B6"/>
    <mergeCell ref="D6:E6"/>
    <mergeCell ref="D7:E7"/>
    <mergeCell ref="D8:E8"/>
    <mergeCell ref="D20:E20"/>
    <mergeCell ref="A21:B21"/>
    <mergeCell ref="D21:E21"/>
    <mergeCell ref="A1:H1"/>
    <mergeCell ref="A3:B3"/>
    <mergeCell ref="D3:E3"/>
    <mergeCell ref="A4:B4"/>
    <mergeCell ref="D4:E4"/>
    <mergeCell ref="A5:B5"/>
    <mergeCell ref="D5:E5"/>
    <mergeCell ref="A2:H2"/>
  </mergeCells>
  <printOptions/>
  <pageMargins left="0.25" right="0.25" top="0.75" bottom="0.75" header="0.3" footer="0.3"/>
  <pageSetup fitToHeight="0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Трушкова Елена Васильевна</dc:creator>
  <cp:keywords/>
  <dc:description/>
  <cp:lastModifiedBy>Трушкова Елена Васильевна</cp:lastModifiedBy>
  <cp:lastPrinted>2017-08-25T12:08:22Z</cp:lastPrinted>
  <dcterms:created xsi:type="dcterms:W3CDTF">2017-08-25T09:42:39Z</dcterms:created>
  <dcterms:modified xsi:type="dcterms:W3CDTF">2018-01-16T08:05:21Z</dcterms:modified>
  <cp:category/>
  <cp:version/>
  <cp:contentType/>
  <cp:contentStatus/>
</cp:coreProperties>
</file>